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480" windowHeight="8130" activeTab="3"/>
  </bookViews>
  <sheets>
    <sheet name="T-1" sheetId="1" r:id="rId1"/>
    <sheet name="T-2" sheetId="2" r:id="rId2"/>
    <sheet name="T3" sheetId="3" r:id="rId3"/>
    <sheet name="Promedio nucleo comun Sincelejo" sheetId="4" r:id="rId4"/>
    <sheet name="Ejecutado" sheetId="5" r:id="rId5"/>
    <sheet name="T4" sheetId="6" r:id="rId6"/>
  </sheets>
  <calcPr calcId="125725"/>
</workbook>
</file>

<file path=xl/calcChain.xml><?xml version="1.0" encoding="utf-8"?>
<calcChain xmlns="http://schemas.openxmlformats.org/spreadsheetml/2006/main">
  <c r="E9" i="4"/>
  <c r="D9"/>
  <c r="C18" s="1"/>
  <c r="C9"/>
  <c r="B9"/>
  <c r="D9" i="2"/>
  <c r="C9"/>
  <c r="B9"/>
</calcChain>
</file>

<file path=xl/sharedStrings.xml><?xml version="1.0" encoding="utf-8"?>
<sst xmlns="http://schemas.openxmlformats.org/spreadsheetml/2006/main" count="86" uniqueCount="45">
  <si>
    <t>AÑOS</t>
  </si>
  <si>
    <t>BIOLOGIA</t>
  </si>
  <si>
    <t>20002</t>
  </si>
  <si>
    <t>20012</t>
  </si>
  <si>
    <t>20022</t>
  </si>
  <si>
    <t>20032</t>
  </si>
  <si>
    <t>20042</t>
  </si>
  <si>
    <t>20052</t>
  </si>
  <si>
    <t>20062</t>
  </si>
  <si>
    <t>20072</t>
  </si>
  <si>
    <t>20082</t>
  </si>
  <si>
    <t>20092</t>
  </si>
  <si>
    <t>FILOSOFIA</t>
  </si>
  <si>
    <t>FISICA</t>
  </si>
  <si>
    <t>INGLES</t>
  </si>
  <si>
    <t>LENGUAJE</t>
  </si>
  <si>
    <t>MATEMATICAS</t>
  </si>
  <si>
    <t>QUIMICA</t>
  </si>
  <si>
    <t>SOCIALES</t>
  </si>
  <si>
    <t>SINCELEJO</t>
  </si>
  <si>
    <t>NACION</t>
  </si>
  <si>
    <t>BIOLOGÍA</t>
  </si>
  <si>
    <t>C. SOCIALES</t>
  </si>
  <si>
    <t>FILOSOFÍA</t>
  </si>
  <si>
    <t>FÍSICA</t>
  </si>
  <si>
    <t>MATEMÁTICA</t>
  </si>
  <si>
    <t>QUÍMICA</t>
  </si>
  <si>
    <t>N.C. SINCELEJO</t>
  </si>
  <si>
    <t>Sincelejo</t>
  </si>
  <si>
    <t>Nación</t>
  </si>
  <si>
    <t>Meta  2008</t>
  </si>
  <si>
    <t>Meta  2009</t>
  </si>
  <si>
    <t>Meta  2010</t>
  </si>
  <si>
    <t>Meta  2011</t>
  </si>
  <si>
    <t xml:space="preserve">Ejecución meta  2008 </t>
  </si>
  <si>
    <t xml:space="preserve">Ejecución meta  2009 </t>
  </si>
  <si>
    <t>Linea  de base a  31  de  diciembre  de  2007</t>
  </si>
  <si>
    <t>Linea de base 31 de Diciembre 2008</t>
  </si>
  <si>
    <t>Linea de base 31 de Diciembre 2009</t>
  </si>
  <si>
    <t>Linea de base 31 de Diciembre 2010</t>
  </si>
  <si>
    <t xml:space="preserve">Ejecución meta  2010 </t>
  </si>
  <si>
    <t>Item</t>
  </si>
  <si>
    <t xml:space="preserve">Promedio  proyectado </t>
  </si>
  <si>
    <t xml:space="preserve">Promedio alcanzado </t>
  </si>
  <si>
    <t>Linea  de  base  2007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</si>
</sst>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3">
    <font>
      <sz val="11"/>
      <color theme="1"/>
      <name val="Calibri"/>
      <family val="2"/>
      <scheme val="minor"/>
    </font>
    <font>
      <sz val="10"/>
      <name val="Arial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7">
    <xf numFmtId="0" fontId="0" fillId="0" borderId="0" xfId="0"/>
    <xf numFmtId="0" fontId="1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1" applyFont="1" applyFill="1" applyBorder="1" applyAlignment="1">
      <alignment horizontal="center"/>
    </xf>
    <xf numFmtId="0" fontId="1" fillId="2" borderId="1" xfId="2" applyFont="1" applyFill="1" applyBorder="1" applyAlignment="1">
      <alignment horizontal="center"/>
    </xf>
    <xf numFmtId="0" fontId="1" fillId="0" borderId="1" xfId="1" applyFont="1" applyBorder="1" applyAlignment="1">
      <alignment horizontal="center"/>
    </xf>
    <xf numFmtId="0" fontId="1" fillId="0" borderId="1" xfId="2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3" borderId="2" xfId="0" applyFill="1" applyBorder="1"/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9" fontId="0" fillId="0" borderId="2" xfId="0" applyNumberFormat="1" applyBorder="1" applyAlignment="1">
      <alignment horizontal="center"/>
    </xf>
    <xf numFmtId="9" fontId="0" fillId="0" borderId="0" xfId="4" applyFont="1"/>
    <xf numFmtId="43" fontId="0" fillId="0" borderId="0" xfId="3" applyFont="1"/>
    <xf numFmtId="9" fontId="0" fillId="0" borderId="2" xfId="4" applyFont="1" applyBorder="1" applyAlignment="1">
      <alignment horizontal="center"/>
    </xf>
    <xf numFmtId="0" fontId="0" fillId="0" borderId="2" xfId="0" applyBorder="1" applyAlignment="1"/>
  </cellXfs>
  <cellStyles count="5">
    <cellStyle name="Millares" xfId="3" builtinId="3"/>
    <cellStyle name="Normal" xfId="0" builtinId="0"/>
    <cellStyle name="Normal 2" xfId="1"/>
    <cellStyle name="Normal 3" xfId="2"/>
    <cellStyle name="Porcentual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lang="es-CO"/>
            </a:pPr>
            <a:r>
              <a:rPr lang="es-ES"/>
              <a:t>Areas</a:t>
            </a:r>
            <a:r>
              <a:rPr lang="es-ES" baseline="0"/>
              <a:t>  del nucleo común</a:t>
            </a:r>
            <a:endParaRPr lang="es-ES"/>
          </a:p>
        </c:rich>
      </c:tx>
    </c:title>
    <c:plotArea>
      <c:layout>
        <c:manualLayout>
          <c:layoutTarget val="inner"/>
          <c:xMode val="edge"/>
          <c:yMode val="edge"/>
          <c:x val="0.11837933951672988"/>
          <c:y val="2.6286198904802632E-2"/>
          <c:w val="0.86136283947076187"/>
          <c:h val="0.70102135561745593"/>
        </c:manualLayout>
      </c:layout>
      <c:lineChart>
        <c:grouping val="standard"/>
        <c:ser>
          <c:idx val="0"/>
          <c:order val="0"/>
          <c:tx>
            <c:v>2007</c:v>
          </c:tx>
          <c:marker>
            <c:symbol val="none"/>
          </c:marker>
          <c:cat>
            <c:strRef>
              <c:f>'T-2'!$A$2:$A$8</c:f>
              <c:strCache>
                <c:ptCount val="7"/>
                <c:pt idx="0">
                  <c:v>BIOLOGÍA</c:v>
                </c:pt>
                <c:pt idx="1">
                  <c:v>C. SOCIALES</c:v>
                </c:pt>
                <c:pt idx="2">
                  <c:v>FILOSOFÍA</c:v>
                </c:pt>
                <c:pt idx="3">
                  <c:v>FÍSICA</c:v>
                </c:pt>
                <c:pt idx="4">
                  <c:v>LENGUAJE</c:v>
                </c:pt>
                <c:pt idx="5">
                  <c:v>MATEMÁTICA</c:v>
                </c:pt>
                <c:pt idx="6">
                  <c:v>QUÍMICA</c:v>
                </c:pt>
              </c:strCache>
            </c:strRef>
          </c:cat>
          <c:val>
            <c:numRef>
              <c:f>'T-2'!$B$2:$B$8</c:f>
              <c:numCache>
                <c:formatCode>General</c:formatCode>
                <c:ptCount val="7"/>
                <c:pt idx="0">
                  <c:v>45.07</c:v>
                </c:pt>
                <c:pt idx="1">
                  <c:v>42.83</c:v>
                </c:pt>
                <c:pt idx="2">
                  <c:v>40.64</c:v>
                </c:pt>
                <c:pt idx="3">
                  <c:v>44.33</c:v>
                </c:pt>
                <c:pt idx="4">
                  <c:v>46.03</c:v>
                </c:pt>
                <c:pt idx="5">
                  <c:v>45.54</c:v>
                </c:pt>
                <c:pt idx="6">
                  <c:v>45.46</c:v>
                </c:pt>
              </c:numCache>
            </c:numRef>
          </c:val>
        </c:ser>
        <c:ser>
          <c:idx val="1"/>
          <c:order val="1"/>
          <c:tx>
            <c:v>2008</c:v>
          </c:tx>
          <c:marker>
            <c:symbol val="none"/>
          </c:marker>
          <c:cat>
            <c:strRef>
              <c:f>'T-2'!$A$2:$A$8</c:f>
              <c:strCache>
                <c:ptCount val="7"/>
                <c:pt idx="0">
                  <c:v>BIOLOGÍA</c:v>
                </c:pt>
                <c:pt idx="1">
                  <c:v>C. SOCIALES</c:v>
                </c:pt>
                <c:pt idx="2">
                  <c:v>FILOSOFÍA</c:v>
                </c:pt>
                <c:pt idx="3">
                  <c:v>FÍSICA</c:v>
                </c:pt>
                <c:pt idx="4">
                  <c:v>LENGUAJE</c:v>
                </c:pt>
                <c:pt idx="5">
                  <c:v>MATEMÁTICA</c:v>
                </c:pt>
                <c:pt idx="6">
                  <c:v>QUÍMICA</c:v>
                </c:pt>
              </c:strCache>
            </c:strRef>
          </c:cat>
          <c:val>
            <c:numRef>
              <c:f>'T-2'!$C$2:$C$8</c:f>
              <c:numCache>
                <c:formatCode>General</c:formatCode>
                <c:ptCount val="7"/>
                <c:pt idx="0">
                  <c:v>45</c:v>
                </c:pt>
                <c:pt idx="1">
                  <c:v>45.16</c:v>
                </c:pt>
                <c:pt idx="2">
                  <c:v>41.62</c:v>
                </c:pt>
                <c:pt idx="3">
                  <c:v>43.75</c:v>
                </c:pt>
                <c:pt idx="4">
                  <c:v>45.09</c:v>
                </c:pt>
                <c:pt idx="5">
                  <c:v>43.86</c:v>
                </c:pt>
                <c:pt idx="6">
                  <c:v>45.44</c:v>
                </c:pt>
              </c:numCache>
            </c:numRef>
          </c:val>
        </c:ser>
        <c:ser>
          <c:idx val="2"/>
          <c:order val="2"/>
          <c:tx>
            <c:v>2009</c:v>
          </c:tx>
          <c:marker>
            <c:symbol val="none"/>
          </c:marker>
          <c:cat>
            <c:strRef>
              <c:f>'T-2'!$A$2:$A$8</c:f>
              <c:strCache>
                <c:ptCount val="7"/>
                <c:pt idx="0">
                  <c:v>BIOLOGÍA</c:v>
                </c:pt>
                <c:pt idx="1">
                  <c:v>C. SOCIALES</c:v>
                </c:pt>
                <c:pt idx="2">
                  <c:v>FILOSOFÍA</c:v>
                </c:pt>
                <c:pt idx="3">
                  <c:v>FÍSICA</c:v>
                </c:pt>
                <c:pt idx="4">
                  <c:v>LENGUAJE</c:v>
                </c:pt>
                <c:pt idx="5">
                  <c:v>MATEMÁTICA</c:v>
                </c:pt>
                <c:pt idx="6">
                  <c:v>QUÍMICA</c:v>
                </c:pt>
              </c:strCache>
            </c:strRef>
          </c:cat>
          <c:val>
            <c:numRef>
              <c:f>'T-2'!$D$2:$D$8</c:f>
              <c:numCache>
                <c:formatCode>General</c:formatCode>
                <c:ptCount val="7"/>
                <c:pt idx="0">
                  <c:v>45.33</c:v>
                </c:pt>
                <c:pt idx="1">
                  <c:v>45.32</c:v>
                </c:pt>
                <c:pt idx="2">
                  <c:v>41.04</c:v>
                </c:pt>
                <c:pt idx="3">
                  <c:v>44.85</c:v>
                </c:pt>
                <c:pt idx="4">
                  <c:v>46.82</c:v>
                </c:pt>
                <c:pt idx="5">
                  <c:v>44.18</c:v>
                </c:pt>
                <c:pt idx="6">
                  <c:v>46.77</c:v>
                </c:pt>
              </c:numCache>
            </c:numRef>
          </c:val>
        </c:ser>
        <c:marker val="1"/>
        <c:axId val="93221248"/>
        <c:axId val="93222784"/>
      </c:lineChart>
      <c:catAx>
        <c:axId val="93221248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es-CO"/>
            </a:pPr>
            <a:endParaRPr lang="es-ES"/>
          </a:p>
        </c:txPr>
        <c:crossAx val="93222784"/>
        <c:crosses val="autoZero"/>
        <c:auto val="1"/>
        <c:lblAlgn val="ctr"/>
        <c:lblOffset val="100"/>
      </c:catAx>
      <c:valAx>
        <c:axId val="9322278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lang="es-CO"/>
                </a:pPr>
                <a:r>
                  <a:rPr lang="es-ES"/>
                  <a:t>Promedio</a:t>
                </a:r>
              </a:p>
            </c:rich>
          </c:tx>
        </c:title>
        <c:numFmt formatCode="General" sourceLinked="1"/>
        <c:majorTickMark val="none"/>
        <c:tickLblPos val="nextTo"/>
        <c:txPr>
          <a:bodyPr/>
          <a:lstStyle/>
          <a:p>
            <a:pPr>
              <a:defRPr lang="es-CO"/>
            </a:pPr>
            <a:endParaRPr lang="es-ES"/>
          </a:p>
        </c:txPr>
        <c:crossAx val="9322124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lang="es-CO"/>
            </a:pPr>
            <a:endParaRPr lang="es-ES"/>
          </a:p>
        </c:txPr>
      </c:dTable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lang="es-CO"/>
            </a:pPr>
            <a:r>
              <a:rPr lang="es-ES"/>
              <a:t>Núcleo</a:t>
            </a:r>
            <a:r>
              <a:rPr lang="es-ES" baseline="0"/>
              <a:t> común  icfes</a:t>
            </a:r>
            <a:endParaRPr lang="es-ES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'T3'!$A$2</c:f>
              <c:strCache>
                <c:ptCount val="1"/>
                <c:pt idx="0">
                  <c:v>Sincelejo</c:v>
                </c:pt>
              </c:strCache>
            </c:strRef>
          </c:tx>
          <c:cat>
            <c:numRef>
              <c:f>'T3'!$B$1:$D$1</c:f>
              <c:numCache>
                <c:formatCode>General</c:formatCode>
                <c:ptCount val="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</c:numCache>
            </c:numRef>
          </c:cat>
          <c:val>
            <c:numRef>
              <c:f>'T3'!$B$2:$D$2</c:f>
              <c:numCache>
                <c:formatCode>General</c:formatCode>
                <c:ptCount val="3"/>
                <c:pt idx="0">
                  <c:v>44.27</c:v>
                </c:pt>
                <c:pt idx="1">
                  <c:v>44.27</c:v>
                </c:pt>
                <c:pt idx="2">
                  <c:v>44.9</c:v>
                </c:pt>
              </c:numCache>
            </c:numRef>
          </c:val>
        </c:ser>
        <c:ser>
          <c:idx val="1"/>
          <c:order val="1"/>
          <c:tx>
            <c:strRef>
              <c:f>'T3'!$A$3</c:f>
              <c:strCache>
                <c:ptCount val="1"/>
                <c:pt idx="0">
                  <c:v>Nación</c:v>
                </c:pt>
              </c:strCache>
            </c:strRef>
          </c:tx>
          <c:cat>
            <c:numRef>
              <c:f>'T3'!$B$1:$D$1</c:f>
              <c:numCache>
                <c:formatCode>General</c:formatCode>
                <c:ptCount val="3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</c:numCache>
            </c:numRef>
          </c:cat>
          <c:val>
            <c:numRef>
              <c:f>'T3'!$B$3:$D$3</c:f>
              <c:numCache>
                <c:formatCode>General</c:formatCode>
                <c:ptCount val="3"/>
                <c:pt idx="0" formatCode="0.00">
                  <c:v>44.4</c:v>
                </c:pt>
                <c:pt idx="1">
                  <c:v>44.41</c:v>
                </c:pt>
                <c:pt idx="2">
                  <c:v>44.39</c:v>
                </c:pt>
              </c:numCache>
            </c:numRef>
          </c:val>
        </c:ser>
        <c:axId val="93910144"/>
        <c:axId val="93911680"/>
      </c:barChart>
      <c:catAx>
        <c:axId val="93910144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lang="es-CO"/>
            </a:pPr>
            <a:endParaRPr lang="es-ES"/>
          </a:p>
        </c:txPr>
        <c:crossAx val="93911680"/>
        <c:crosses val="autoZero"/>
        <c:auto val="1"/>
        <c:lblAlgn val="ctr"/>
        <c:lblOffset val="100"/>
      </c:catAx>
      <c:valAx>
        <c:axId val="9391168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lang="es-CO"/>
                </a:pPr>
                <a:r>
                  <a:rPr lang="es-ES"/>
                  <a:t>Promedio</a:t>
                </a:r>
                <a:r>
                  <a:rPr lang="es-ES" baseline="0"/>
                  <a:t> </a:t>
                </a:r>
                <a:endParaRPr lang="es-ES"/>
              </a:p>
            </c:rich>
          </c:tx>
        </c:title>
        <c:numFmt formatCode="General" sourceLinked="1"/>
        <c:majorTickMark val="none"/>
        <c:tickLblPos val="nextTo"/>
        <c:txPr>
          <a:bodyPr/>
          <a:lstStyle/>
          <a:p>
            <a:pPr>
              <a:defRPr lang="es-CO"/>
            </a:pPr>
            <a:endParaRPr lang="es-ES"/>
          </a:p>
        </c:txPr>
        <c:crossAx val="9391014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lang="es-CO"/>
            </a:pPr>
            <a:endParaRPr lang="es-ES"/>
          </a:p>
        </c:txPr>
      </c:dTable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lang="es-ES"/>
            </a:pPr>
            <a:r>
              <a:rPr lang="es-ES"/>
              <a:t>Nucleo</a:t>
            </a:r>
            <a:r>
              <a:rPr lang="es-ES" baseline="0"/>
              <a:t> común Sincelejo  </a:t>
            </a:r>
            <a:endParaRPr lang="es-ES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Ejecutado!$B$5</c:f>
              <c:strCache>
                <c:ptCount val="1"/>
                <c:pt idx="0">
                  <c:v>Promedio  proyectado </c:v>
                </c:pt>
              </c:strCache>
            </c:strRef>
          </c:tx>
          <c:cat>
            <c:strRef>
              <c:f>Ejecutado!$C$4:$D$4</c:f>
              <c:strCache>
                <c:ptCount val="2"/>
                <c:pt idx="0">
                  <c:v>Meta  2008</c:v>
                </c:pt>
                <c:pt idx="1">
                  <c:v>Meta  2009</c:v>
                </c:pt>
              </c:strCache>
            </c:strRef>
          </c:cat>
          <c:val>
            <c:numRef>
              <c:f>Ejecutado!$C$5:$D$5</c:f>
              <c:numCache>
                <c:formatCode>General</c:formatCode>
                <c:ptCount val="2"/>
                <c:pt idx="0">
                  <c:v>46.085000000000001</c:v>
                </c:pt>
                <c:pt idx="1">
                  <c:v>47.9</c:v>
                </c:pt>
              </c:numCache>
            </c:numRef>
          </c:val>
        </c:ser>
        <c:ser>
          <c:idx val="1"/>
          <c:order val="1"/>
          <c:tx>
            <c:strRef>
              <c:f>Ejecutado!$B$6</c:f>
              <c:strCache>
                <c:ptCount val="1"/>
                <c:pt idx="0">
                  <c:v>Promedio alcanzado </c:v>
                </c:pt>
              </c:strCache>
            </c:strRef>
          </c:tx>
          <c:cat>
            <c:strRef>
              <c:f>Ejecutado!$C$4:$D$4</c:f>
              <c:strCache>
                <c:ptCount val="2"/>
                <c:pt idx="0">
                  <c:v>Meta  2008</c:v>
                </c:pt>
                <c:pt idx="1">
                  <c:v>Meta  2009</c:v>
                </c:pt>
              </c:strCache>
            </c:strRef>
          </c:cat>
          <c:val>
            <c:numRef>
              <c:f>Ejecutado!$C$6:$D$6</c:f>
              <c:numCache>
                <c:formatCode>General</c:formatCode>
                <c:ptCount val="2"/>
                <c:pt idx="0">
                  <c:v>44.27</c:v>
                </c:pt>
                <c:pt idx="1">
                  <c:v>44.9</c:v>
                </c:pt>
              </c:numCache>
            </c:numRef>
          </c:val>
        </c:ser>
        <c:axId val="94045312"/>
        <c:axId val="94046848"/>
      </c:barChart>
      <c:catAx>
        <c:axId val="94045312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4046848"/>
        <c:crosses val="autoZero"/>
        <c:auto val="1"/>
        <c:lblAlgn val="ctr"/>
        <c:lblOffset val="100"/>
      </c:catAx>
      <c:valAx>
        <c:axId val="9404684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lang="es-ES"/>
                </a:pPr>
                <a:r>
                  <a:rPr lang="es-ES" sz="1600"/>
                  <a:t>Promedio</a:t>
                </a:r>
                <a:r>
                  <a:rPr lang="es-ES"/>
                  <a:t> </a:t>
                </a:r>
              </a:p>
            </c:rich>
          </c:tx>
        </c:title>
        <c:numFmt formatCode="General" sourceLinked="1"/>
        <c:majorTickMark val="none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404531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lang="es-ES" b="1"/>
            </a:pPr>
            <a:endParaRPr lang="es-ES"/>
          </a:p>
        </c:txPr>
      </c:dTable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314323</xdr:colOff>
      <xdr:row>0</xdr:row>
      <xdr:rowOff>142876</xdr:rowOff>
    </xdr:from>
    <xdr:to>
      <xdr:col>13</xdr:col>
      <xdr:colOff>352425</xdr:colOff>
      <xdr:row>22</xdr:row>
      <xdr:rowOff>76200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72390</xdr:rowOff>
    </xdr:from>
    <xdr:to>
      <xdr:col>5</xdr:col>
      <xdr:colOff>518160</xdr:colOff>
      <xdr:row>24</xdr:row>
      <xdr:rowOff>148590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8</xdr:row>
      <xdr:rowOff>47625</xdr:rowOff>
    </xdr:from>
    <xdr:to>
      <xdr:col>6</xdr:col>
      <xdr:colOff>161925</xdr:colOff>
      <xdr:row>22</xdr:row>
      <xdr:rowOff>123825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workbookViewId="0">
      <selection activeCell="B22" sqref="B22"/>
    </sheetView>
  </sheetViews>
  <sheetFormatPr baseColWidth="10" defaultRowHeight="15"/>
  <cols>
    <col min="14" max="15" width="14" customWidth="1"/>
  </cols>
  <sheetData>
    <row r="1" spans="1:17">
      <c r="A1" s="2" t="s">
        <v>0</v>
      </c>
      <c r="B1" s="2" t="s">
        <v>1</v>
      </c>
      <c r="C1" s="2"/>
      <c r="D1" s="2" t="s">
        <v>12</v>
      </c>
      <c r="E1" s="2"/>
      <c r="F1" s="2" t="s">
        <v>18</v>
      </c>
      <c r="G1" s="2"/>
      <c r="H1" s="2" t="s">
        <v>13</v>
      </c>
      <c r="I1" s="2"/>
      <c r="J1" s="2" t="s">
        <v>14</v>
      </c>
      <c r="K1" s="2"/>
      <c r="L1" s="2" t="s">
        <v>15</v>
      </c>
      <c r="M1" s="2"/>
      <c r="N1" s="2" t="s">
        <v>16</v>
      </c>
      <c r="O1" s="2"/>
      <c r="P1" s="2" t="s">
        <v>17</v>
      </c>
    </row>
    <row r="2" spans="1:17">
      <c r="A2" s="2"/>
      <c r="B2" s="2" t="s">
        <v>19</v>
      </c>
      <c r="C2" s="2" t="s">
        <v>20</v>
      </c>
      <c r="D2" s="2" t="s">
        <v>19</v>
      </c>
      <c r="E2" s="2" t="s">
        <v>20</v>
      </c>
      <c r="F2" s="2" t="s">
        <v>19</v>
      </c>
      <c r="G2" s="2" t="s">
        <v>20</v>
      </c>
      <c r="H2" s="2" t="s">
        <v>19</v>
      </c>
      <c r="I2" s="2" t="s">
        <v>20</v>
      </c>
      <c r="J2" s="2" t="s">
        <v>19</v>
      </c>
      <c r="K2" s="2" t="s">
        <v>20</v>
      </c>
      <c r="L2" s="2" t="s">
        <v>19</v>
      </c>
      <c r="M2" s="2" t="s">
        <v>20</v>
      </c>
      <c r="N2" s="2" t="s">
        <v>19</v>
      </c>
      <c r="O2" s="2" t="s">
        <v>20</v>
      </c>
      <c r="P2" s="2" t="s">
        <v>19</v>
      </c>
      <c r="Q2" s="2" t="s">
        <v>20</v>
      </c>
    </row>
    <row r="3" spans="1:17">
      <c r="A3" s="5" t="s">
        <v>2</v>
      </c>
      <c r="B3" s="6">
        <v>45.05</v>
      </c>
      <c r="C3" s="3">
        <v>45.26</v>
      </c>
      <c r="D3" s="3">
        <v>44.66</v>
      </c>
      <c r="E3" s="3">
        <v>44.86</v>
      </c>
      <c r="F3" s="3"/>
      <c r="G3" s="3"/>
      <c r="H3" s="3">
        <v>45.76</v>
      </c>
      <c r="I3" s="3">
        <v>45.53</v>
      </c>
      <c r="J3" s="3">
        <v>40.5</v>
      </c>
      <c r="K3" s="3"/>
      <c r="L3" s="3">
        <v>46.63</v>
      </c>
      <c r="M3" s="3">
        <v>47.08</v>
      </c>
      <c r="N3" s="3">
        <v>42.76</v>
      </c>
      <c r="O3" s="3">
        <v>42.62</v>
      </c>
      <c r="P3" s="3">
        <v>45.25</v>
      </c>
      <c r="Q3" s="3">
        <v>44.6</v>
      </c>
    </row>
    <row r="4" spans="1:17">
      <c r="A4" s="5" t="s">
        <v>3</v>
      </c>
      <c r="B4" s="6">
        <v>45.07</v>
      </c>
      <c r="C4" s="3">
        <v>44.6</v>
      </c>
      <c r="D4" s="3">
        <v>44.7</v>
      </c>
      <c r="E4" s="3">
        <v>44.09</v>
      </c>
      <c r="F4" s="3"/>
      <c r="G4" s="3"/>
      <c r="H4" s="3">
        <v>47.22</v>
      </c>
      <c r="I4" s="3">
        <v>46.32</v>
      </c>
      <c r="J4" s="3">
        <v>42.17</v>
      </c>
      <c r="K4" s="3">
        <v>41.6</v>
      </c>
      <c r="L4" s="3">
        <v>46.64</v>
      </c>
      <c r="M4" s="3">
        <v>45.95</v>
      </c>
      <c r="N4" s="3">
        <v>40.96</v>
      </c>
      <c r="O4" s="3">
        <v>40.729999999999997</v>
      </c>
      <c r="P4" s="3">
        <v>46</v>
      </c>
      <c r="Q4" s="3">
        <v>44.3</v>
      </c>
    </row>
    <row r="5" spans="1:17">
      <c r="A5" s="5" t="s">
        <v>4</v>
      </c>
      <c r="B5" s="6">
        <v>45.43</v>
      </c>
      <c r="C5" s="3">
        <v>45.1</v>
      </c>
      <c r="D5" s="3">
        <v>44.89</v>
      </c>
      <c r="E5" s="3">
        <v>44.94</v>
      </c>
      <c r="F5" s="3"/>
      <c r="G5" s="3"/>
      <c r="H5" s="3">
        <v>45.71</v>
      </c>
      <c r="I5" s="3">
        <v>44.58</v>
      </c>
      <c r="J5" s="3">
        <v>41.95</v>
      </c>
      <c r="K5" s="3">
        <v>41.72</v>
      </c>
      <c r="L5" s="3">
        <v>48.3</v>
      </c>
      <c r="M5" s="3">
        <v>48.83</v>
      </c>
      <c r="N5" s="3">
        <v>42.56</v>
      </c>
      <c r="O5" s="3">
        <v>43.09</v>
      </c>
      <c r="P5" s="3">
        <v>44.95</v>
      </c>
      <c r="Q5" s="3">
        <v>43.52</v>
      </c>
    </row>
    <row r="6" spans="1:17">
      <c r="A6" s="5" t="s">
        <v>5</v>
      </c>
      <c r="B6" s="6">
        <v>45.39</v>
      </c>
      <c r="C6" s="3">
        <v>45.84</v>
      </c>
      <c r="D6" s="3">
        <v>45.55</v>
      </c>
      <c r="E6" s="3">
        <v>45.2</v>
      </c>
      <c r="F6" s="3"/>
      <c r="G6" s="3"/>
      <c r="H6" s="3">
        <v>46.41</v>
      </c>
      <c r="I6" s="3">
        <v>45.55</v>
      </c>
      <c r="J6" s="3">
        <v>41.02</v>
      </c>
      <c r="K6" s="3">
        <v>41.43</v>
      </c>
      <c r="L6" s="3">
        <v>48.14</v>
      </c>
      <c r="M6" s="3">
        <v>49.54</v>
      </c>
      <c r="N6" s="3">
        <v>41.61</v>
      </c>
      <c r="O6" s="3">
        <v>42.31</v>
      </c>
      <c r="P6" s="3">
        <v>43.92</v>
      </c>
      <c r="Q6" s="3">
        <v>42.76</v>
      </c>
    </row>
    <row r="7" spans="1:17">
      <c r="A7" s="5" t="s">
        <v>6</v>
      </c>
      <c r="B7" s="6">
        <v>45.79</v>
      </c>
      <c r="C7" s="3">
        <v>46.69</v>
      </c>
      <c r="D7" s="3">
        <v>44.94</v>
      </c>
      <c r="E7" s="3">
        <v>44.5</v>
      </c>
      <c r="F7" s="3"/>
      <c r="G7" s="3"/>
      <c r="H7" s="3">
        <v>40.119999999999997</v>
      </c>
      <c r="I7" s="3">
        <v>42.86</v>
      </c>
      <c r="J7" s="3">
        <v>36.79</v>
      </c>
      <c r="K7" s="3">
        <v>39.299999999999997</v>
      </c>
      <c r="L7" s="3">
        <v>62.62</v>
      </c>
      <c r="M7" s="3">
        <v>53.82</v>
      </c>
      <c r="N7" s="3">
        <v>41.46</v>
      </c>
      <c r="O7" s="3">
        <v>41.1</v>
      </c>
      <c r="P7" s="3">
        <v>44.77</v>
      </c>
      <c r="Q7" s="3">
        <v>41.94</v>
      </c>
    </row>
    <row r="8" spans="1:17">
      <c r="A8" s="7" t="s">
        <v>6</v>
      </c>
      <c r="B8" s="8">
        <v>46.1</v>
      </c>
      <c r="C8" s="4">
        <v>46.06</v>
      </c>
      <c r="D8" s="4">
        <v>44.64</v>
      </c>
      <c r="E8" s="2"/>
      <c r="F8" s="4"/>
      <c r="G8" s="4"/>
      <c r="H8" s="4">
        <v>42.68</v>
      </c>
      <c r="I8" s="4">
        <v>42.59</v>
      </c>
      <c r="J8" s="4">
        <v>38.979999999999997</v>
      </c>
      <c r="K8" s="4">
        <v>39.200000000000003</v>
      </c>
      <c r="L8" s="4">
        <v>51.9</v>
      </c>
      <c r="M8" s="4">
        <v>52.44</v>
      </c>
      <c r="N8" s="4">
        <v>40.47</v>
      </c>
      <c r="O8" s="4">
        <v>40.83</v>
      </c>
      <c r="P8" s="4">
        <v>42.08</v>
      </c>
      <c r="Q8" s="4">
        <v>41.89</v>
      </c>
    </row>
    <row r="9" spans="1:17">
      <c r="A9" s="5" t="s">
        <v>7</v>
      </c>
      <c r="B9" s="6">
        <v>47.31</v>
      </c>
      <c r="C9" s="3">
        <v>48.16</v>
      </c>
      <c r="D9" s="3">
        <v>43.99</v>
      </c>
      <c r="E9" s="3">
        <v>43.42</v>
      </c>
      <c r="F9" s="3"/>
      <c r="G9" s="3"/>
      <c r="H9" s="3">
        <v>46.78</v>
      </c>
      <c r="I9" s="3">
        <v>47.07</v>
      </c>
      <c r="J9" s="3">
        <v>42.28</v>
      </c>
      <c r="K9" s="3">
        <v>43.5</v>
      </c>
      <c r="L9" s="3">
        <v>45.05</v>
      </c>
      <c r="M9" s="3">
        <v>47.25</v>
      </c>
      <c r="N9" s="3">
        <v>43.5</v>
      </c>
      <c r="O9" s="3">
        <v>44.84</v>
      </c>
      <c r="P9" s="3">
        <v>42.5</v>
      </c>
      <c r="Q9" s="3">
        <v>43.78</v>
      </c>
    </row>
    <row r="10" spans="1:17">
      <c r="A10" s="7" t="s">
        <v>7</v>
      </c>
      <c r="B10" s="8">
        <v>47.91</v>
      </c>
      <c r="C10" s="4">
        <v>47.24</v>
      </c>
      <c r="D10" s="4">
        <v>44.2</v>
      </c>
      <c r="E10" s="2"/>
      <c r="F10" s="4"/>
      <c r="G10" s="4"/>
      <c r="H10" s="4">
        <v>47.7</v>
      </c>
      <c r="I10" s="4">
        <v>46.63</v>
      </c>
      <c r="J10" s="4">
        <v>43.54</v>
      </c>
      <c r="K10" s="4">
        <v>43.41</v>
      </c>
      <c r="L10" s="4">
        <v>45.69</v>
      </c>
      <c r="M10" s="4">
        <v>46.29</v>
      </c>
      <c r="N10" s="4">
        <v>44.52</v>
      </c>
      <c r="O10" s="4">
        <v>44.27</v>
      </c>
      <c r="P10" s="4">
        <v>44.15</v>
      </c>
      <c r="Q10" s="4">
        <v>43.48</v>
      </c>
    </row>
    <row r="11" spans="1:17">
      <c r="A11" s="5" t="s">
        <v>8</v>
      </c>
      <c r="B11" s="6">
        <v>47.31</v>
      </c>
      <c r="C11" s="3">
        <v>47.68</v>
      </c>
      <c r="D11" s="3">
        <v>46.41</v>
      </c>
      <c r="E11" s="3">
        <v>47.34</v>
      </c>
      <c r="F11" s="3">
        <v>44.51</v>
      </c>
      <c r="G11" s="3">
        <v>46.24</v>
      </c>
      <c r="H11" s="3">
        <v>45.4</v>
      </c>
      <c r="I11" s="3">
        <v>46</v>
      </c>
      <c r="J11" s="3">
        <v>42.57</v>
      </c>
      <c r="K11" s="3">
        <v>43.71</v>
      </c>
      <c r="L11" s="3">
        <v>47.05</v>
      </c>
      <c r="M11" s="3">
        <v>49.21</v>
      </c>
      <c r="N11" s="3">
        <v>44.07</v>
      </c>
      <c r="O11" s="3">
        <v>45.55</v>
      </c>
      <c r="P11" s="3">
        <v>45.1</v>
      </c>
      <c r="Q11" s="3">
        <v>45.62</v>
      </c>
    </row>
    <row r="12" spans="1:17">
      <c r="A12" s="7" t="s">
        <v>8</v>
      </c>
      <c r="B12" s="8">
        <v>47.67</v>
      </c>
      <c r="C12" s="4">
        <v>47.11</v>
      </c>
      <c r="D12" s="4">
        <v>47.97</v>
      </c>
      <c r="E12" s="2"/>
      <c r="F12" s="4">
        <v>44.66</v>
      </c>
      <c r="G12" s="4">
        <v>45.04</v>
      </c>
      <c r="H12" s="4">
        <v>45.92</v>
      </c>
      <c r="I12" s="4">
        <v>45.63</v>
      </c>
      <c r="J12" s="4">
        <v>42.27</v>
      </c>
      <c r="K12" s="4">
        <v>43.05</v>
      </c>
      <c r="L12" s="4">
        <v>48.35</v>
      </c>
      <c r="M12" s="4">
        <v>48.45</v>
      </c>
      <c r="N12" s="4">
        <v>45.17</v>
      </c>
      <c r="O12" s="4">
        <v>45</v>
      </c>
      <c r="P12" s="4">
        <v>45.95</v>
      </c>
      <c r="Q12" s="4">
        <v>45.29</v>
      </c>
    </row>
    <row r="13" spans="1:17">
      <c r="A13" s="5" t="s">
        <v>9</v>
      </c>
      <c r="B13" s="6">
        <v>44.33</v>
      </c>
      <c r="C13" s="3">
        <v>46.42</v>
      </c>
      <c r="D13" s="3">
        <v>39.86</v>
      </c>
      <c r="E13" s="3">
        <v>40.57</v>
      </c>
      <c r="F13" s="3">
        <v>41.82</v>
      </c>
      <c r="G13" s="3">
        <v>44.32</v>
      </c>
      <c r="H13" s="3">
        <v>44.39</v>
      </c>
      <c r="I13" s="3">
        <v>44.79</v>
      </c>
      <c r="J13" s="3">
        <v>41.71</v>
      </c>
      <c r="K13" s="3">
        <v>45.44</v>
      </c>
      <c r="L13" s="3">
        <v>44.48</v>
      </c>
      <c r="M13" s="3">
        <v>47.22</v>
      </c>
      <c r="N13" s="3">
        <v>44.23</v>
      </c>
      <c r="O13" s="3">
        <v>46.36</v>
      </c>
      <c r="P13" s="3">
        <v>44.66</v>
      </c>
      <c r="Q13" s="3">
        <v>45.25</v>
      </c>
    </row>
    <row r="14" spans="1:17">
      <c r="A14" s="7" t="s">
        <v>9</v>
      </c>
      <c r="B14" s="8">
        <v>45.07</v>
      </c>
      <c r="C14" s="4">
        <v>45.42</v>
      </c>
      <c r="D14" s="4">
        <v>40.64</v>
      </c>
      <c r="E14" s="2"/>
      <c r="F14" s="4">
        <v>42.83</v>
      </c>
      <c r="G14" s="4">
        <v>43.07</v>
      </c>
      <c r="H14" s="4">
        <v>44.33</v>
      </c>
      <c r="I14" s="4">
        <v>44.07</v>
      </c>
      <c r="J14" s="4">
        <v>42.95</v>
      </c>
      <c r="K14" s="4">
        <v>43.96</v>
      </c>
      <c r="L14" s="4">
        <v>46.03</v>
      </c>
      <c r="M14" s="4">
        <v>46.53</v>
      </c>
      <c r="N14" s="4">
        <v>45.54</v>
      </c>
      <c r="O14" s="4">
        <v>45.19</v>
      </c>
      <c r="P14" s="4">
        <v>45.46</v>
      </c>
      <c r="Q14" s="4">
        <v>45.09</v>
      </c>
    </row>
    <row r="15" spans="1:17">
      <c r="A15" s="5" t="s">
        <v>10</v>
      </c>
      <c r="B15" s="6">
        <v>43.98</v>
      </c>
      <c r="C15" s="3">
        <v>46.4</v>
      </c>
      <c r="D15" s="3">
        <v>41.34</v>
      </c>
      <c r="E15" s="3">
        <v>41.49</v>
      </c>
      <c r="F15" s="3">
        <v>43.98</v>
      </c>
      <c r="G15" s="3">
        <v>46.9</v>
      </c>
      <c r="H15" s="3">
        <v>42.36</v>
      </c>
      <c r="I15" s="3">
        <v>43.94</v>
      </c>
      <c r="J15" s="3">
        <v>37.74</v>
      </c>
      <c r="K15" s="3">
        <v>43.22</v>
      </c>
      <c r="L15" s="3">
        <v>43.58</v>
      </c>
      <c r="M15" s="3">
        <v>46.08</v>
      </c>
      <c r="N15" s="3">
        <v>41.33</v>
      </c>
      <c r="O15" s="3">
        <v>45.46</v>
      </c>
      <c r="P15" s="3">
        <v>42.28</v>
      </c>
      <c r="Q15" s="3">
        <v>44.49</v>
      </c>
    </row>
    <row r="16" spans="1:17">
      <c r="A16" s="7" t="s">
        <v>10</v>
      </c>
      <c r="B16" s="8">
        <v>45</v>
      </c>
      <c r="C16" s="4">
        <v>45.4</v>
      </c>
      <c r="D16" s="4">
        <v>41.62</v>
      </c>
      <c r="E16" s="2"/>
      <c r="F16" s="4">
        <v>45.16</v>
      </c>
      <c r="G16" s="4">
        <v>45.52</v>
      </c>
      <c r="H16" s="4">
        <v>43.75</v>
      </c>
      <c r="I16" s="4">
        <v>43.74</v>
      </c>
      <c r="J16" s="4">
        <v>38.86</v>
      </c>
      <c r="K16" s="4">
        <v>40.79</v>
      </c>
      <c r="L16" s="4">
        <v>45.09</v>
      </c>
      <c r="M16" s="4">
        <v>45.44</v>
      </c>
      <c r="N16" s="4">
        <v>43.86</v>
      </c>
      <c r="O16" s="4">
        <v>44.48</v>
      </c>
      <c r="P16" s="4">
        <v>45.44</v>
      </c>
      <c r="Q16" s="4">
        <v>44.79</v>
      </c>
    </row>
    <row r="17" spans="1:17">
      <c r="A17" s="5" t="s">
        <v>11</v>
      </c>
      <c r="B17" s="6">
        <v>45.28</v>
      </c>
      <c r="C17" s="3">
        <v>46.53</v>
      </c>
      <c r="D17" s="3">
        <v>40.299999999999997</v>
      </c>
      <c r="E17" s="3">
        <v>40.72</v>
      </c>
      <c r="F17" s="3">
        <v>45.74</v>
      </c>
      <c r="G17" s="3">
        <v>46.79</v>
      </c>
      <c r="H17" s="3">
        <v>43.43</v>
      </c>
      <c r="I17" s="3">
        <v>44.14</v>
      </c>
      <c r="J17" s="3">
        <v>42.29</v>
      </c>
      <c r="K17" s="3">
        <v>46.04</v>
      </c>
      <c r="L17" s="3">
        <v>45.92</v>
      </c>
      <c r="M17" s="3">
        <v>47.08</v>
      </c>
      <c r="N17" s="3">
        <v>42.66</v>
      </c>
      <c r="O17" s="3">
        <v>45.14</v>
      </c>
      <c r="P17" s="3">
        <v>44.46</v>
      </c>
      <c r="Q17" s="3">
        <v>45.69</v>
      </c>
    </row>
    <row r="18" spans="1:17">
      <c r="A18" s="7" t="s">
        <v>11</v>
      </c>
      <c r="B18" s="8">
        <v>45.33</v>
      </c>
      <c r="C18" s="4">
        <v>45.51</v>
      </c>
      <c r="D18" s="4">
        <v>41.04</v>
      </c>
      <c r="E18" s="4"/>
      <c r="F18" s="4">
        <v>45.32</v>
      </c>
      <c r="G18" s="4">
        <v>45.05</v>
      </c>
      <c r="H18" s="4">
        <v>44.85</v>
      </c>
      <c r="I18" s="4">
        <v>43.84</v>
      </c>
      <c r="J18" s="4">
        <v>43.46</v>
      </c>
      <c r="K18" s="4">
        <v>44.08</v>
      </c>
      <c r="L18" s="4">
        <v>46.82</v>
      </c>
      <c r="M18" s="4">
        <v>46.14</v>
      </c>
      <c r="N18" s="4">
        <v>44.18</v>
      </c>
      <c r="O18" s="4">
        <v>43.98</v>
      </c>
      <c r="P18" s="4">
        <v>46.77</v>
      </c>
      <c r="Q18" s="4">
        <v>45.49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9"/>
  <sheetViews>
    <sheetView workbookViewId="0">
      <selection sqref="A1:XFD1048576"/>
    </sheetView>
  </sheetViews>
  <sheetFormatPr baseColWidth="10" defaultRowHeight="15"/>
  <cols>
    <col min="1" max="1" width="15" customWidth="1"/>
  </cols>
  <sheetData>
    <row r="1" spans="1:4">
      <c r="A1" s="13" t="s">
        <v>27</v>
      </c>
      <c r="B1" s="14">
        <v>2007</v>
      </c>
      <c r="C1" s="14">
        <v>2008</v>
      </c>
      <c r="D1" s="14">
        <v>2009</v>
      </c>
    </row>
    <row r="2" spans="1:4">
      <c r="A2" s="10" t="s">
        <v>21</v>
      </c>
      <c r="B2" s="11">
        <v>45.07</v>
      </c>
      <c r="C2" s="11">
        <v>45</v>
      </c>
      <c r="D2" s="9">
        <v>45.33</v>
      </c>
    </row>
    <row r="3" spans="1:4">
      <c r="A3" s="1" t="s">
        <v>22</v>
      </c>
      <c r="B3" s="4">
        <v>42.83</v>
      </c>
      <c r="C3" s="4">
        <v>45.16</v>
      </c>
      <c r="D3" s="4">
        <v>45.32</v>
      </c>
    </row>
    <row r="4" spans="1:4">
      <c r="A4" s="1" t="s">
        <v>23</v>
      </c>
      <c r="B4" s="4">
        <v>40.64</v>
      </c>
      <c r="C4" s="4">
        <v>41.62</v>
      </c>
      <c r="D4" s="4">
        <v>41.04</v>
      </c>
    </row>
    <row r="5" spans="1:4">
      <c r="A5" s="1" t="s">
        <v>24</v>
      </c>
      <c r="B5" s="4">
        <v>44.33</v>
      </c>
      <c r="C5" s="4">
        <v>43.75</v>
      </c>
      <c r="D5" s="4">
        <v>44.85</v>
      </c>
    </row>
    <row r="6" spans="1:4">
      <c r="A6" s="1" t="s">
        <v>15</v>
      </c>
      <c r="B6" s="4">
        <v>46.03</v>
      </c>
      <c r="C6" s="4">
        <v>45.09</v>
      </c>
      <c r="D6" s="4">
        <v>46.82</v>
      </c>
    </row>
    <row r="7" spans="1:4">
      <c r="A7" s="1" t="s">
        <v>25</v>
      </c>
      <c r="B7" s="4">
        <v>45.54</v>
      </c>
      <c r="C7" s="4">
        <v>43.86</v>
      </c>
      <c r="D7" s="4">
        <v>44.18</v>
      </c>
    </row>
    <row r="8" spans="1:4">
      <c r="A8" s="1" t="s">
        <v>26</v>
      </c>
      <c r="B8" s="4">
        <v>45.46</v>
      </c>
      <c r="C8" s="4">
        <v>45.44</v>
      </c>
      <c r="D8" s="4">
        <v>46.77</v>
      </c>
    </row>
    <row r="9" spans="1:4">
      <c r="B9" s="12">
        <f>AVERAGE(B2:B8)</f>
        <v>44.271428571428565</v>
      </c>
      <c r="C9" s="12">
        <f>AVERAGE(C2:C8)</f>
        <v>44.274285714285718</v>
      </c>
      <c r="D9" s="12">
        <f>AVERAGE(D2:D8)</f>
        <v>44.901428571428561</v>
      </c>
    </row>
  </sheetData>
  <pageMargins left="0.70866141732283472" right="0.70866141732283472" top="0.74803149606299213" bottom="0.74803149606299213" header="0.31496062992125984" footer="0.31496062992125984"/>
  <pageSetup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"/>
  <sheetViews>
    <sheetView workbookViewId="0">
      <selection activeCell="D8" sqref="D8"/>
    </sheetView>
  </sheetViews>
  <sheetFormatPr baseColWidth="10" defaultRowHeight="15"/>
  <cols>
    <col min="1" max="1" width="15.5703125" customWidth="1"/>
  </cols>
  <sheetData>
    <row r="1" spans="1:4">
      <c r="A1" s="2"/>
      <c r="B1" s="2">
        <v>2007</v>
      </c>
      <c r="C1" s="2">
        <v>2008</v>
      </c>
      <c r="D1" s="2">
        <v>2009</v>
      </c>
    </row>
    <row r="2" spans="1:4">
      <c r="A2" s="2" t="s">
        <v>28</v>
      </c>
      <c r="B2" s="2">
        <v>44.27</v>
      </c>
      <c r="C2" s="2">
        <v>44.27</v>
      </c>
      <c r="D2" s="2">
        <v>44.9</v>
      </c>
    </row>
    <row r="3" spans="1:4">
      <c r="A3" s="2" t="s">
        <v>29</v>
      </c>
      <c r="B3" s="12">
        <v>44.4</v>
      </c>
      <c r="C3" s="2">
        <v>44.41</v>
      </c>
      <c r="D3" s="2">
        <v>44.39</v>
      </c>
    </row>
  </sheetData>
  <pageMargins left="0.70866141732283472" right="0.70866141732283472" top="0.74803149606299213" bottom="0.74803149606299213" header="0.31496062992125984" footer="0.31496062992125984"/>
  <pageSetup orientation="landscape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8"/>
  <sheetViews>
    <sheetView tabSelected="1" topLeftCell="B1" workbookViewId="0">
      <selection activeCell="H22" sqref="H22"/>
    </sheetView>
  </sheetViews>
  <sheetFormatPr baseColWidth="10" defaultRowHeight="15"/>
  <cols>
    <col min="1" max="1" width="15" customWidth="1"/>
    <col min="2" max="2" width="15.42578125" customWidth="1"/>
    <col min="4" max="4" width="13.42578125" customWidth="1"/>
    <col min="7" max="7" width="13.7109375" customWidth="1"/>
    <col min="9" max="9" width="13.42578125" customWidth="1"/>
  </cols>
  <sheetData>
    <row r="1" spans="1:12">
      <c r="A1" s="13" t="s">
        <v>27</v>
      </c>
      <c r="B1" s="14">
        <v>2007</v>
      </c>
      <c r="C1" s="14">
        <v>2008</v>
      </c>
      <c r="D1" s="14">
        <v>2009</v>
      </c>
      <c r="E1" s="15">
        <v>2010</v>
      </c>
      <c r="F1" s="15">
        <v>2011</v>
      </c>
    </row>
    <row r="2" spans="1:12">
      <c r="A2" s="10" t="s">
        <v>21</v>
      </c>
      <c r="B2" s="11">
        <v>45.07</v>
      </c>
      <c r="C2" s="11">
        <v>45</v>
      </c>
      <c r="D2" s="16">
        <v>45.33</v>
      </c>
      <c r="E2" s="21">
        <v>45.68</v>
      </c>
      <c r="F2" s="18"/>
    </row>
    <row r="3" spans="1:12">
      <c r="A3" s="1" t="s">
        <v>22</v>
      </c>
      <c r="B3" s="4">
        <v>42.83</v>
      </c>
      <c r="C3" s="4">
        <v>45.16</v>
      </c>
      <c r="D3" s="17">
        <v>45.32</v>
      </c>
      <c r="E3" s="21">
        <v>45.12</v>
      </c>
      <c r="F3" s="18"/>
    </row>
    <row r="4" spans="1:12">
      <c r="A4" s="1" t="s">
        <v>23</v>
      </c>
      <c r="B4" s="4">
        <v>40.64</v>
      </c>
      <c r="C4" s="4">
        <v>41.62</v>
      </c>
      <c r="D4" s="17">
        <v>41.04</v>
      </c>
      <c r="E4" s="21">
        <v>41.14</v>
      </c>
      <c r="F4" s="18"/>
    </row>
    <row r="5" spans="1:12">
      <c r="A5" s="1" t="s">
        <v>24</v>
      </c>
      <c r="B5" s="4">
        <v>44.33</v>
      </c>
      <c r="C5" s="4">
        <v>43.75</v>
      </c>
      <c r="D5" s="17">
        <v>44.85</v>
      </c>
      <c r="E5" s="21">
        <v>44.48</v>
      </c>
      <c r="F5" s="18"/>
    </row>
    <row r="6" spans="1:12">
      <c r="A6" s="1" t="s">
        <v>15</v>
      </c>
      <c r="B6" s="4">
        <v>46.03</v>
      </c>
      <c r="C6" s="4">
        <v>45.09</v>
      </c>
      <c r="D6" s="17">
        <v>46.82</v>
      </c>
      <c r="E6" s="21">
        <v>45.72</v>
      </c>
      <c r="F6" s="18"/>
    </row>
    <row r="7" spans="1:12">
      <c r="A7" s="1" t="s">
        <v>25</v>
      </c>
      <c r="B7" s="4">
        <v>45.54</v>
      </c>
      <c r="C7" s="4">
        <v>43.86</v>
      </c>
      <c r="D7" s="17">
        <v>44.18</v>
      </c>
      <c r="E7" s="21">
        <v>44.15</v>
      </c>
      <c r="F7" s="18"/>
    </row>
    <row r="8" spans="1:12">
      <c r="A8" s="1" t="s">
        <v>26</v>
      </c>
      <c r="B8" s="4">
        <v>45.46</v>
      </c>
      <c r="C8" s="4">
        <v>45.44</v>
      </c>
      <c r="D8" s="17">
        <v>46.77</v>
      </c>
      <c r="E8" s="21">
        <v>47.23</v>
      </c>
      <c r="F8" s="18"/>
    </row>
    <row r="9" spans="1:12">
      <c r="B9" s="12">
        <f>AVERAGE(B2:B8)</f>
        <v>44.271428571428565</v>
      </c>
      <c r="C9" s="12">
        <f>AVERAGE(C2:C8)</f>
        <v>44.274285714285718</v>
      </c>
      <c r="D9" s="12">
        <f>AVERAGE(D2:D8)</f>
        <v>44.901428571428561</v>
      </c>
      <c r="E9" s="12">
        <f>AVERAGE(E2:E8)</f>
        <v>44.788571428571423</v>
      </c>
    </row>
    <row r="14" spans="1:12" ht="60">
      <c r="A14" s="19" t="s">
        <v>36</v>
      </c>
      <c r="B14" s="20" t="s">
        <v>30</v>
      </c>
      <c r="C14" s="20" t="s">
        <v>31</v>
      </c>
      <c r="D14" s="20" t="s">
        <v>32</v>
      </c>
      <c r="E14" s="20" t="s">
        <v>33</v>
      </c>
      <c r="G14" s="20" t="s">
        <v>34</v>
      </c>
      <c r="H14" s="20" t="s">
        <v>35</v>
      </c>
      <c r="I14" s="20" t="s">
        <v>40</v>
      </c>
      <c r="J14" s="20" t="s">
        <v>37</v>
      </c>
      <c r="K14" s="20" t="s">
        <v>38</v>
      </c>
      <c r="L14" s="20" t="s">
        <v>39</v>
      </c>
    </row>
    <row r="15" spans="1:12">
      <c r="A15" s="21">
        <v>44.27</v>
      </c>
      <c r="B15" s="21">
        <v>46.085000000000001</v>
      </c>
      <c r="C15" s="21">
        <v>47.9</v>
      </c>
      <c r="D15" s="21">
        <v>49.715000000000003</v>
      </c>
      <c r="E15" s="21">
        <v>51.53</v>
      </c>
      <c r="G15" s="21">
        <v>44.27</v>
      </c>
      <c r="H15" s="21">
        <v>44.9</v>
      </c>
      <c r="I15" s="21">
        <v>44.79</v>
      </c>
      <c r="J15" s="21">
        <v>44.27</v>
      </c>
      <c r="K15" s="21">
        <v>44.9</v>
      </c>
      <c r="L15" s="26">
        <v>44.79</v>
      </c>
    </row>
    <row r="16" spans="1:12">
      <c r="G16" s="22"/>
      <c r="H16" s="25"/>
      <c r="I16" s="18"/>
      <c r="J16" s="18"/>
      <c r="K16" s="18"/>
      <c r="L16" s="18"/>
    </row>
    <row r="17" spans="3:3">
      <c r="C17" s="23"/>
    </row>
    <row r="18" spans="3:3">
      <c r="C18" s="24">
        <f>((E15-D9)/(C9))</f>
        <v>0.14971605575632446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F6"/>
  <sheetViews>
    <sheetView workbookViewId="0">
      <selection activeCell="H18" sqref="H18"/>
    </sheetView>
  </sheetViews>
  <sheetFormatPr baseColWidth="10" defaultRowHeight="15"/>
  <cols>
    <col min="2" max="2" width="21.42578125" customWidth="1"/>
  </cols>
  <sheetData>
    <row r="2" spans="2:6">
      <c r="B2" t="s">
        <v>44</v>
      </c>
      <c r="C2" s="2">
        <v>44.27</v>
      </c>
    </row>
    <row r="4" spans="2:6">
      <c r="B4" s="19" t="s">
        <v>41</v>
      </c>
      <c r="C4" s="20" t="s">
        <v>30</v>
      </c>
      <c r="D4" s="20" t="s">
        <v>31</v>
      </c>
      <c r="E4" s="20" t="s">
        <v>32</v>
      </c>
      <c r="F4" s="20" t="s">
        <v>33</v>
      </c>
    </row>
    <row r="5" spans="2:6">
      <c r="B5" s="21" t="s">
        <v>42</v>
      </c>
      <c r="C5" s="21">
        <v>46.085000000000001</v>
      </c>
      <c r="D5" s="21">
        <v>47.9</v>
      </c>
      <c r="E5" s="21">
        <v>49.715000000000003</v>
      </c>
      <c r="F5" s="21">
        <v>51.53</v>
      </c>
    </row>
    <row r="6" spans="2:6">
      <c r="B6" s="18" t="s">
        <v>43</v>
      </c>
      <c r="C6" s="21">
        <v>44.27</v>
      </c>
      <c r="D6" s="21">
        <v>44.9</v>
      </c>
      <c r="E6" s="18"/>
      <c r="F6" s="18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8"/>
  <sheetViews>
    <sheetView workbookViewId="0">
      <selection activeCell="A2" sqref="A2"/>
    </sheetView>
  </sheetViews>
  <sheetFormatPr baseColWidth="10" defaultRowHeight="15"/>
  <cols>
    <col min="1" max="1" width="19" customWidth="1"/>
  </cols>
  <sheetData>
    <row r="1" spans="1:5">
      <c r="A1" s="13" t="s">
        <v>27</v>
      </c>
      <c r="B1" s="14">
        <v>2007</v>
      </c>
      <c r="C1" s="14">
        <v>2008</v>
      </c>
      <c r="D1" s="14">
        <v>2009</v>
      </c>
      <c r="E1" s="15">
        <v>2010</v>
      </c>
    </row>
    <row r="2" spans="1:5">
      <c r="A2" s="10" t="s">
        <v>21</v>
      </c>
      <c r="B2" s="11">
        <v>45.07</v>
      </c>
      <c r="C2" s="11">
        <v>45</v>
      </c>
      <c r="D2" s="16">
        <v>45.33</v>
      </c>
      <c r="E2" s="21">
        <v>45.68</v>
      </c>
    </row>
    <row r="3" spans="1:5">
      <c r="A3" s="1" t="s">
        <v>22</v>
      </c>
      <c r="B3" s="4">
        <v>42.83</v>
      </c>
      <c r="C3" s="4">
        <v>45.16</v>
      </c>
      <c r="D3" s="17">
        <v>45.32</v>
      </c>
      <c r="E3" s="21">
        <v>45.12</v>
      </c>
    </row>
    <row r="4" spans="1:5">
      <c r="A4" s="1" t="s">
        <v>23</v>
      </c>
      <c r="B4" s="4">
        <v>40.64</v>
      </c>
      <c r="C4" s="4">
        <v>41.62</v>
      </c>
      <c r="D4" s="17">
        <v>41.04</v>
      </c>
      <c r="E4" s="21">
        <v>41.14</v>
      </c>
    </row>
    <row r="5" spans="1:5">
      <c r="A5" s="1" t="s">
        <v>24</v>
      </c>
      <c r="B5" s="4">
        <v>44.33</v>
      </c>
      <c r="C5" s="4">
        <v>43.75</v>
      </c>
      <c r="D5" s="17">
        <v>44.85</v>
      </c>
      <c r="E5" s="21">
        <v>44.48</v>
      </c>
    </row>
    <row r="6" spans="1:5">
      <c r="A6" s="1" t="s">
        <v>15</v>
      </c>
      <c r="B6" s="4">
        <v>46.03</v>
      </c>
      <c r="C6" s="4">
        <v>45.09</v>
      </c>
      <c r="D6" s="17">
        <v>46.82</v>
      </c>
      <c r="E6" s="21">
        <v>45.72</v>
      </c>
    </row>
    <row r="7" spans="1:5">
      <c r="A7" s="1" t="s">
        <v>25</v>
      </c>
      <c r="B7" s="4">
        <v>45.54</v>
      </c>
      <c r="C7" s="4">
        <v>43.86</v>
      </c>
      <c r="D7" s="17">
        <v>44.18</v>
      </c>
      <c r="E7" s="21">
        <v>44.15</v>
      </c>
    </row>
    <row r="8" spans="1:5">
      <c r="A8" s="1" t="s">
        <v>26</v>
      </c>
      <c r="B8" s="4">
        <v>45.46</v>
      </c>
      <c r="C8" s="4">
        <v>45.44</v>
      </c>
      <c r="D8" s="17">
        <v>46.77</v>
      </c>
      <c r="E8" s="21">
        <v>47.23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T-1</vt:lpstr>
      <vt:lpstr>T-2</vt:lpstr>
      <vt:lpstr>T3</vt:lpstr>
      <vt:lpstr>Promedio nucleo comun Sincelejo</vt:lpstr>
      <vt:lpstr>Ejecutado</vt:lpstr>
      <vt:lpstr>T4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MINISTERIO DE EDUCACION</cp:lastModifiedBy>
  <cp:lastPrinted>2010-07-14T22:43:04Z</cp:lastPrinted>
  <dcterms:created xsi:type="dcterms:W3CDTF">2010-07-07T07:50:19Z</dcterms:created>
  <dcterms:modified xsi:type="dcterms:W3CDTF">2011-04-07T16:22:37Z</dcterms:modified>
</cp:coreProperties>
</file>